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FAIM\FAIM Forms\FAIM Payout Forms - Master\"/>
    </mc:Choice>
  </mc:AlternateContent>
  <xr:revisionPtr revIDLastSave="0" documentId="13_ncr:1_{F81EA652-9E72-4E87-804B-D5E92CB5ABF6}" xr6:coauthVersionLast="45" xr6:coauthVersionMax="45" xr10:uidLastSave="{00000000-0000-0000-0000-000000000000}"/>
  <bookViews>
    <workbookView xWindow="-120" yWindow="-120" windowWidth="29040" windowHeight="15840" xr2:uid="{00000000-000D-0000-FFFF-FFFF00000000}"/>
  </bookViews>
  <sheets>
    <sheet name="Example" sheetId="1" r:id="rId1"/>
    <sheet name="Payout Template" sheetId="2" r:id="rId2"/>
    <sheet name="Name tab using client last nam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2" l="1"/>
  <c r="G4" i="2"/>
  <c r="H4" i="2" s="1"/>
  <c r="G5" i="2"/>
  <c r="H5" i="2" s="1"/>
  <c r="G6" i="2"/>
  <c r="H6" i="2" s="1"/>
  <c r="G7" i="2"/>
  <c r="H7" i="2" s="1"/>
  <c r="G8" i="2"/>
  <c r="H8" i="2" s="1"/>
  <c r="G9" i="2"/>
  <c r="H9" i="2" s="1"/>
  <c r="G10" i="2"/>
  <c r="H10" i="2" s="1"/>
  <c r="G11" i="2"/>
  <c r="H11" i="2"/>
  <c r="E12" i="2"/>
  <c r="F12" i="2"/>
  <c r="F12" i="3"/>
  <c r="E12" i="3"/>
  <c r="G11" i="3"/>
  <c r="H11" i="3" s="1"/>
  <c r="G10" i="3"/>
  <c r="H10" i="3" s="1"/>
  <c r="G9" i="3"/>
  <c r="H9" i="3" s="1"/>
  <c r="G8" i="3"/>
  <c r="H8" i="3" s="1"/>
  <c r="G7" i="3"/>
  <c r="H7" i="3" s="1"/>
  <c r="G6" i="3"/>
  <c r="H6" i="3" s="1"/>
  <c r="G5" i="3"/>
  <c r="H5" i="3" s="1"/>
  <c r="G4" i="3"/>
  <c r="H3" i="3"/>
  <c r="G12" i="3" l="1"/>
  <c r="H4" i="3"/>
  <c r="H12" i="3"/>
  <c r="H12" i="2"/>
  <c r="G12" i="2"/>
  <c r="H4" i="1"/>
  <c r="G5" i="1"/>
  <c r="H5" i="1" s="1"/>
  <c r="G6" i="1"/>
  <c r="H6" i="1" s="1"/>
  <c r="G7" i="1"/>
  <c r="H7" i="1" s="1"/>
  <c r="G8" i="1"/>
  <c r="H8" i="1" s="1"/>
  <c r="G9" i="1"/>
  <c r="H9" i="1" s="1"/>
  <c r="G10" i="1"/>
  <c r="H10" i="1" s="1"/>
  <c r="G11" i="1"/>
  <c r="H11" i="1" s="1"/>
  <c r="H3" i="1" l="1"/>
  <c r="H12" i="1" s="1"/>
  <c r="E12" i="1" l="1"/>
  <c r="F12" i="1" l="1"/>
  <c r="G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Thoennes</author>
  </authors>
  <commentList>
    <comment ref="F3" authorId="0" shapeId="0" xr:uid="{00000000-0006-0000-0000-000001000000}">
      <text>
        <r>
          <rPr>
            <b/>
            <sz val="9"/>
            <color indexed="81"/>
            <rFont val="Tahoma"/>
            <family val="2"/>
          </rPr>
          <t>Susan Thoennes:</t>
        </r>
        <r>
          <rPr>
            <sz val="9"/>
            <color indexed="81"/>
            <rFont val="Tahoma"/>
            <family val="2"/>
          </rPr>
          <t xml:space="preserve">
$960.00 is the maximum amount of savings  FAIM can match in one enrollment.  If the client saved less than $960 after being enrolled for 24 months from date of 1st deposit, this amount would need to be adjusted along with the amount in the Match column.
If the total payout amount does not divide evenly by 4 you must ALWAYS round up to the next cent (example:  payout total of $246.25 divided by 4 equals 61.5625, so you round up to $61.57 client funds)
Interest and any amount saved over $960.00 is considered "Unmatched Funds" because it is not eligible for match dollars.
</t>
        </r>
      </text>
    </comment>
    <comment ref="G3" authorId="0" shapeId="0" xr:uid="{00000000-0006-0000-0000-000002000000}">
      <text>
        <r>
          <rPr>
            <b/>
            <sz val="9"/>
            <color indexed="81"/>
            <rFont val="Tahoma"/>
            <family val="2"/>
          </rPr>
          <t>Susan Thoennes:</t>
        </r>
        <r>
          <rPr>
            <sz val="9"/>
            <color indexed="81"/>
            <rFont val="Tahoma"/>
            <family val="2"/>
          </rPr>
          <t xml:space="preserve">
Match is 3x the client savings for a maximum of $2880.00 allowed for one enrollment.  If the client saves less than $960.00, this amount will need to be adjusted.  
The match funds can NEVER be more than 3 times the client funds up to a maximum of $2,880.00 (interest and over-savings are not matched) so the amount in this column may need to be manually entered to correct due to the formula.</t>
        </r>
      </text>
    </comment>
    <comment ref="H3" authorId="0" shapeId="0" xr:uid="{00000000-0006-0000-0000-000003000000}">
      <text>
        <r>
          <rPr>
            <b/>
            <sz val="9"/>
            <color indexed="81"/>
            <rFont val="Tahoma"/>
            <family val="2"/>
          </rPr>
          <t>Susan Thoennes:</t>
        </r>
        <r>
          <rPr>
            <sz val="9"/>
            <color indexed="81"/>
            <rFont val="Tahoma"/>
            <family val="2"/>
          </rPr>
          <t xml:space="preserve">
This amount is based on the client saving the full $960.00 in 24 months which would be eligible for the full match of $2880.00.  This amount should NEVER be more than $3,840.00</t>
        </r>
      </text>
    </comment>
    <comment ref="C4" authorId="0" shapeId="0" xr:uid="{00000000-0006-0000-0000-000004000000}">
      <text>
        <r>
          <rPr>
            <b/>
            <sz val="9"/>
            <color indexed="81"/>
            <rFont val="Tahoma"/>
            <family val="2"/>
          </rPr>
          <t>Susan Thoennes:</t>
        </r>
        <r>
          <rPr>
            <sz val="9"/>
            <color indexed="81"/>
            <rFont val="Tahoma"/>
            <family val="2"/>
          </rPr>
          <t xml:space="preserve">
Date on payout check</t>
        </r>
      </text>
    </comment>
    <comment ref="E4" authorId="0" shapeId="0" xr:uid="{00000000-0006-0000-0000-000005000000}">
      <text>
        <r>
          <rPr>
            <b/>
            <sz val="9"/>
            <color indexed="81"/>
            <rFont val="Tahoma"/>
            <family val="2"/>
          </rPr>
          <t>Susan Thoennes:</t>
        </r>
        <r>
          <rPr>
            <sz val="9"/>
            <color indexed="81"/>
            <rFont val="Tahoma"/>
            <family val="2"/>
          </rPr>
          <t xml:space="preserve">
This is the amount that is transferred from the client savings account to WCMCA's account using the Certificate of Completion form.</t>
        </r>
      </text>
    </comment>
    <comment ref="F4" authorId="0" shapeId="0" xr:uid="{00000000-0006-0000-0000-000006000000}">
      <text>
        <r>
          <rPr>
            <b/>
            <sz val="9"/>
            <color indexed="81"/>
            <rFont val="Tahoma"/>
            <family val="2"/>
          </rPr>
          <t>Susan Thoennes:</t>
        </r>
        <r>
          <rPr>
            <sz val="9"/>
            <color indexed="81"/>
            <rFont val="Tahoma"/>
            <family val="2"/>
          </rPr>
          <t xml:space="preserve">
Amounts entered in this column MUST be entered as a negative for the formulas to work.
(example:  payout total of $246.25 divided by 4 equals 61.5625, so you 
round up to $61.57 client funds)</t>
        </r>
      </text>
    </comment>
    <comment ref="G4" authorId="0" shapeId="0" xr:uid="{00000000-0006-0000-0000-000007000000}">
      <text>
        <r>
          <rPr>
            <b/>
            <sz val="9"/>
            <color indexed="81"/>
            <rFont val="Tahoma"/>
            <family val="2"/>
          </rPr>
          <t>Susan Thoennes:</t>
        </r>
        <r>
          <rPr>
            <sz val="9"/>
            <color indexed="81"/>
            <rFont val="Tahoma"/>
            <family val="2"/>
          </rPr>
          <t xml:space="preserve">
Amounts entered in this column MUST be entered as a negative for the formulas to work.
example: total payout $246.25 divided by 4 equals $61.5625 rounded to $61.57 client portion.  
$61.57 times 3 equals $184.71, however, you will need to manually adjust the amount to to $184.68 because the total payout $246.25 - $61.57 client funds = $184.68</t>
        </r>
      </text>
    </comment>
    <comment ref="H4" authorId="0" shapeId="0" xr:uid="{00000000-0006-0000-0000-000008000000}">
      <text>
        <r>
          <rPr>
            <b/>
            <sz val="9"/>
            <color indexed="81"/>
            <rFont val="Tahoma"/>
            <family val="2"/>
          </rPr>
          <t>Susan Thoennes:</t>
        </r>
        <r>
          <rPr>
            <sz val="9"/>
            <color indexed="81"/>
            <rFont val="Tahoma"/>
            <family val="2"/>
          </rPr>
          <t xml:space="preserve">
Total payout amount needs to equal client amount plus match amount.  
Client portion must ALWAYS be rounded up to the next cent IF the total payout amount does not divide evenly by 4.
Match amount can be less than the client portion but NEVER more than 3 times the client portion of the payout.
</t>
        </r>
      </text>
    </comment>
    <comment ref="E12" authorId="0" shapeId="0" xr:uid="{00000000-0006-0000-0000-000009000000}">
      <text>
        <r>
          <rPr>
            <b/>
            <sz val="9"/>
            <color indexed="81"/>
            <rFont val="Tahoma"/>
            <family val="2"/>
          </rPr>
          <t>Susan Thoennes:</t>
        </r>
        <r>
          <rPr>
            <sz val="9"/>
            <color indexed="81"/>
            <rFont val="Tahoma"/>
            <family val="2"/>
          </rPr>
          <t xml:space="preserve">
This is the total client funds transferred from their savings to WCMCA for payouts during FAIM enrollment.</t>
        </r>
      </text>
    </comment>
    <comment ref="F12" authorId="0" shapeId="0" xr:uid="{00000000-0006-0000-0000-00000A000000}">
      <text>
        <r>
          <rPr>
            <b/>
            <sz val="9"/>
            <color indexed="81"/>
            <rFont val="Tahoma"/>
            <family val="2"/>
          </rPr>
          <t xml:space="preserve">Susan Thoennes:
</t>
        </r>
        <r>
          <rPr>
            <sz val="9"/>
            <color indexed="81"/>
            <rFont val="Tahoma"/>
            <family val="2"/>
          </rPr>
          <t>This is the client balance remaining for payout based on him/her saving $960.00 over 24 months.</t>
        </r>
        <r>
          <rPr>
            <b/>
            <sz val="9"/>
            <color indexed="81"/>
            <rFont val="Tahoma"/>
            <family val="2"/>
          </rPr>
          <t xml:space="preserve">
</t>
        </r>
        <r>
          <rPr>
            <sz val="9"/>
            <color indexed="81"/>
            <rFont val="Tahoma"/>
            <family val="2"/>
          </rPr>
          <t xml:space="preserve">
Any interest or client savings over $960.00 are not matched and would be entered in the "Unmatched Funds" box below.</t>
        </r>
      </text>
    </comment>
    <comment ref="G12" authorId="0" shapeId="0" xr:uid="{00000000-0006-0000-0000-00000B000000}">
      <text>
        <r>
          <rPr>
            <b/>
            <sz val="9"/>
            <color indexed="81"/>
            <rFont val="Tahoma"/>
            <family val="2"/>
          </rPr>
          <t>Susan Thoennes:</t>
        </r>
        <r>
          <rPr>
            <sz val="9"/>
            <color indexed="81"/>
            <rFont val="Tahoma"/>
            <family val="2"/>
          </rPr>
          <t xml:space="preserve">
This amount is the remaining match funds based on the client saving the full $960.00 in 24 months.</t>
        </r>
      </text>
    </comment>
    <comment ref="H12" authorId="0" shapeId="0" xr:uid="{00000000-0006-0000-0000-00000C000000}">
      <text>
        <r>
          <rPr>
            <b/>
            <sz val="9"/>
            <color indexed="81"/>
            <rFont val="Tahoma"/>
            <family val="2"/>
          </rPr>
          <t>Susan Thoennes:</t>
        </r>
        <r>
          <rPr>
            <sz val="9"/>
            <color indexed="81"/>
            <rFont val="Tahoma"/>
            <family val="2"/>
          </rPr>
          <t xml:space="preserve">
This amount is the remaining savings and match available for payout based on the client saving $960.00 in 24 months.</t>
        </r>
      </text>
    </comment>
    <comment ref="C14" authorId="0" shapeId="0" xr:uid="{00000000-0006-0000-0000-00000D000000}">
      <text>
        <r>
          <rPr>
            <b/>
            <sz val="9"/>
            <color indexed="81"/>
            <rFont val="Tahoma"/>
            <family val="2"/>
          </rPr>
          <t>Susan Thoennes:</t>
        </r>
        <r>
          <rPr>
            <sz val="9"/>
            <color indexed="81"/>
            <rFont val="Tahoma"/>
            <family val="2"/>
          </rPr>
          <t xml:space="preserve">
Unmatched Funds are any client funds transferred for payouts that are not eligible for match dollars (example: interest and over-savings)</t>
        </r>
      </text>
    </comment>
  </commentList>
</comments>
</file>

<file path=xl/sharedStrings.xml><?xml version="1.0" encoding="utf-8"?>
<sst xmlns="http://schemas.openxmlformats.org/spreadsheetml/2006/main" count="47" uniqueCount="21">
  <si>
    <t>Match $</t>
  </si>
  <si>
    <t>Client $</t>
  </si>
  <si>
    <t>Payout Date</t>
  </si>
  <si>
    <t>Grant Number</t>
  </si>
  <si>
    <t>Balance left to be requested:</t>
  </si>
  <si>
    <t>Payout Amt</t>
  </si>
  <si>
    <t xml:space="preserve">Unmatched Funds:  </t>
  </si>
  <si>
    <t>NOTES:</t>
  </si>
  <si>
    <t xml:space="preserve">Asset:  </t>
  </si>
  <si>
    <t xml:space="preserve">First Deposit Date:  </t>
  </si>
  <si>
    <t>Grant 0953</t>
  </si>
  <si>
    <t xml:space="preserve">Client Name:  </t>
  </si>
  <si>
    <t>Client Funds Transferred</t>
  </si>
  <si>
    <t>Payout Breakdown</t>
  </si>
  <si>
    <t>Education</t>
  </si>
  <si>
    <t>XYZ College</t>
  </si>
  <si>
    <t>John Doe  (EXAMPLE)</t>
  </si>
  <si>
    <t>Savings $</t>
  </si>
  <si>
    <t>Contact me if you have any questions about using this spreadsheet:  Sue Thoennes:  suet@wcmca.org or (218) 685-7071</t>
  </si>
  <si>
    <r>
      <t>Use this Example sheet as a guide - a payout template is provided on the second tab .  I recommend saving this Excel document to your computer or network drive and using it to track client payouts.  You can either save a copy for each client you work with</t>
    </r>
    <r>
      <rPr>
        <b/>
        <sz val="11"/>
        <color rgb="FF0070C0"/>
        <rFont val="Arial"/>
        <family val="2"/>
      </rPr>
      <t xml:space="preserve"> OR create a new tab in this document for each client - copy/paste the Payout Template to a new tab and rename the tab using the client's last name.  </t>
    </r>
  </si>
  <si>
    <t>ABC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</si>
</sst>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quot;$&quot;#,##0.00"/>
  </numFmts>
  <fonts count="21" x14ac:knownFonts="1">
    <font>
      <sz val="11"/>
      <color theme="1"/>
      <name val="Calibri"/>
      <family val="2"/>
      <scheme val="minor"/>
    </font>
    <font>
      <sz val="11"/>
      <color theme="1"/>
      <name val="Calibri"/>
      <family val="2"/>
      <scheme val="minor"/>
    </font>
    <font>
      <sz val="10"/>
      <name val="Arial"/>
      <family val="2"/>
    </font>
    <font>
      <b/>
      <sz val="12"/>
      <name val="Arial"/>
      <family val="2"/>
    </font>
    <font>
      <b/>
      <sz val="11"/>
      <name val="Arial"/>
      <family val="2"/>
    </font>
    <font>
      <sz val="11"/>
      <color theme="1"/>
      <name val="Arial"/>
      <family val="2"/>
    </font>
    <font>
      <b/>
      <sz val="12"/>
      <color theme="1"/>
      <name val="Arial"/>
      <family val="2"/>
    </font>
    <font>
      <b/>
      <sz val="14"/>
      <color theme="1"/>
      <name val="Arial"/>
      <family val="2"/>
    </font>
    <font>
      <b/>
      <sz val="10"/>
      <name val="Arial"/>
      <family val="2"/>
    </font>
    <font>
      <sz val="12"/>
      <color theme="1"/>
      <name val="Arial"/>
      <family val="2"/>
    </font>
    <font>
      <b/>
      <sz val="12"/>
      <color rgb="FF0070C0"/>
      <name val="Arial"/>
      <family val="2"/>
    </font>
    <font>
      <b/>
      <sz val="12"/>
      <color rgb="FFC00000"/>
      <name val="Arial"/>
      <family val="2"/>
    </font>
    <font>
      <b/>
      <sz val="12"/>
      <color rgb="FFFF0000"/>
      <name val="Arial"/>
      <family val="2"/>
    </font>
    <font>
      <b/>
      <sz val="14"/>
      <color rgb="FF0070C0"/>
      <name val="Arial"/>
      <family val="2"/>
    </font>
    <font>
      <b/>
      <sz val="11"/>
      <color theme="1"/>
      <name val="Calibri"/>
      <family val="2"/>
      <scheme val="minor"/>
    </font>
    <font>
      <sz val="9"/>
      <color indexed="81"/>
      <name val="Tahoma"/>
      <family val="2"/>
    </font>
    <font>
      <b/>
      <sz val="9"/>
      <color indexed="81"/>
      <name val="Tahoma"/>
      <family val="2"/>
    </font>
    <font>
      <sz val="11"/>
      <color rgb="FF0070C0"/>
      <name val="Arial"/>
      <family val="2"/>
    </font>
    <font>
      <b/>
      <sz val="11"/>
      <color rgb="FF0070C0"/>
      <name val="Arial"/>
      <family val="2"/>
    </font>
    <font>
      <sz val="10"/>
      <color rgb="FF0070C0"/>
      <name val="Arial"/>
      <family val="2"/>
    </font>
    <font>
      <b/>
      <sz val="1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2" fillId="0" borderId="0"/>
  </cellStyleXfs>
  <cellXfs count="113">
    <xf numFmtId="0" fontId="0" fillId="0" borderId="0" xfId="0"/>
    <xf numFmtId="0" fontId="1" fillId="0" borderId="0" xfId="0" applyFont="1"/>
    <xf numFmtId="164" fontId="2" fillId="0" borderId="1" xfId="2" applyNumberFormat="1" applyFont="1" applyBorder="1" applyAlignment="1">
      <alignment horizontal="center"/>
    </xf>
    <xf numFmtId="164" fontId="2" fillId="0" borderId="2" xfId="2" applyNumberFormat="1" applyFont="1" applyBorder="1" applyAlignment="1">
      <alignment horizontal="center"/>
    </xf>
    <xf numFmtId="165" fontId="2" fillId="0" borderId="2" xfId="2" applyNumberFormat="1" applyFont="1" applyBorder="1"/>
    <xf numFmtId="164" fontId="2" fillId="0" borderId="16" xfId="2" applyNumberFormat="1" applyFont="1" applyBorder="1" applyAlignment="1">
      <alignment horizontal="center"/>
    </xf>
    <xf numFmtId="164" fontId="2" fillId="0" borderId="8" xfId="2" applyNumberFormat="1" applyFont="1" applyBorder="1" applyAlignment="1">
      <alignment horizontal="center"/>
    </xf>
    <xf numFmtId="165" fontId="2" fillId="0" borderId="8" xfId="2" applyNumberFormat="1" applyFont="1" applyBorder="1"/>
    <xf numFmtId="0" fontId="4" fillId="3" borderId="17" xfId="2" applyFont="1" applyFill="1" applyBorder="1" applyAlignment="1"/>
    <xf numFmtId="165" fontId="3" fillId="0" borderId="18" xfId="1" applyNumberFormat="1" applyFont="1" applyBorder="1"/>
    <xf numFmtId="165" fontId="3" fillId="2" borderId="7" xfId="2" applyNumberFormat="1" applyFont="1" applyFill="1" applyBorder="1"/>
    <xf numFmtId="0" fontId="0" fillId="0" borderId="0" xfId="0" applyAlignment="1">
      <alignment wrapText="1"/>
    </xf>
    <xf numFmtId="164" fontId="2" fillId="0" borderId="19" xfId="2" applyNumberFormat="1" applyFont="1" applyBorder="1" applyAlignment="1">
      <alignment horizontal="center"/>
    </xf>
    <xf numFmtId="164" fontId="2" fillId="0" borderId="4" xfId="2" applyNumberFormat="1" applyFont="1" applyBorder="1" applyAlignment="1">
      <alignment horizontal="center"/>
    </xf>
    <xf numFmtId="165" fontId="2" fillId="0" borderId="4" xfId="2" applyNumberFormat="1" applyFont="1" applyBorder="1"/>
    <xf numFmtId="0" fontId="3" fillId="2" borderId="20" xfId="2" applyFont="1" applyFill="1" applyBorder="1" applyAlignment="1">
      <alignment horizontal="center"/>
    </xf>
    <xf numFmtId="165" fontId="11" fillId="2" borderId="21" xfId="1" applyNumberFormat="1" applyFont="1" applyFill="1" applyBorder="1"/>
    <xf numFmtId="0" fontId="3" fillId="2" borderId="14" xfId="2" applyFont="1" applyFill="1" applyBorder="1" applyAlignment="1">
      <alignment horizontal="center"/>
    </xf>
    <xf numFmtId="165" fontId="11" fillId="2" borderId="15" xfId="2" applyNumberFormat="1" applyFont="1" applyFill="1" applyBorder="1" applyAlignment="1">
      <alignment horizontal="right"/>
    </xf>
    <xf numFmtId="165" fontId="2" fillId="2" borderId="23" xfId="2" applyNumberFormat="1" applyFont="1" applyFill="1" applyBorder="1"/>
    <xf numFmtId="0" fontId="3" fillId="2" borderId="24" xfId="2" applyFont="1" applyFill="1" applyBorder="1" applyAlignment="1">
      <alignment horizontal="center"/>
    </xf>
    <xf numFmtId="165" fontId="11" fillId="2" borderId="25" xfId="1" applyNumberFormat="1" applyFont="1" applyFill="1" applyBorder="1"/>
    <xf numFmtId="165" fontId="2" fillId="0" borderId="5" xfId="2" applyNumberFormat="1" applyFont="1" applyBorder="1"/>
    <xf numFmtId="165" fontId="2" fillId="0" borderId="22" xfId="2" applyNumberFormat="1" applyFont="1" applyBorder="1"/>
    <xf numFmtId="165" fontId="2" fillId="2" borderId="23" xfId="1" applyNumberFormat="1" applyFont="1" applyFill="1" applyBorder="1" applyAlignment="1">
      <alignment horizontal="right"/>
    </xf>
    <xf numFmtId="165" fontId="2" fillId="2" borderId="3" xfId="1" applyNumberFormat="1" applyFont="1" applyFill="1" applyBorder="1" applyAlignment="1">
      <alignment horizontal="right"/>
    </xf>
    <xf numFmtId="165" fontId="2" fillId="2" borderId="26" xfId="1" applyNumberFormat="1" applyFont="1" applyFill="1" applyBorder="1" applyAlignment="1">
      <alignment horizontal="right"/>
    </xf>
    <xf numFmtId="165" fontId="2" fillId="0" borderId="9" xfId="2" applyNumberFormat="1" applyFont="1" applyBorder="1"/>
    <xf numFmtId="0" fontId="4" fillId="3" borderId="18" xfId="2" applyFont="1" applyFill="1" applyBorder="1" applyAlignment="1"/>
    <xf numFmtId="164" fontId="2" fillId="0" borderId="0" xfId="2" applyNumberFormat="1" applyFont="1" applyBorder="1" applyAlignment="1">
      <alignment horizontal="center"/>
    </xf>
    <xf numFmtId="0" fontId="2" fillId="0" borderId="0" xfId="2" applyFont="1" applyBorder="1"/>
    <xf numFmtId="0" fontId="5" fillId="0" borderId="0" xfId="0" applyFont="1" applyFill="1" applyBorder="1"/>
    <xf numFmtId="0" fontId="5" fillId="0" borderId="0" xfId="0" applyFont="1" applyBorder="1"/>
    <xf numFmtId="0" fontId="9" fillId="0" borderId="0" xfId="0" applyFont="1" applyBorder="1" applyAlignment="1">
      <alignment horizontal="center"/>
    </xf>
    <xf numFmtId="0" fontId="9" fillId="0" borderId="0" xfId="0" applyFont="1" applyBorder="1" applyAlignment="1">
      <alignment horizontal="left"/>
    </xf>
    <xf numFmtId="0" fontId="9" fillId="0" borderId="0" xfId="0" applyFont="1" applyBorder="1"/>
    <xf numFmtId="0" fontId="7" fillId="0" borderId="0" xfId="0" applyFont="1" applyFill="1" applyBorder="1"/>
    <xf numFmtId="0" fontId="10" fillId="0" borderId="14" xfId="2" applyFont="1" applyFill="1" applyBorder="1" applyAlignment="1">
      <alignment horizontal="right"/>
    </xf>
    <xf numFmtId="0" fontId="10" fillId="0" borderId="15" xfId="2" applyFont="1" applyFill="1" applyBorder="1" applyAlignment="1">
      <alignment horizontal="right"/>
    </xf>
    <xf numFmtId="165" fontId="3" fillId="2" borderId="7" xfId="2" applyNumberFormat="1" applyFont="1" applyFill="1" applyBorder="1" applyAlignment="1">
      <alignment horizontal="right"/>
    </xf>
    <xf numFmtId="165" fontId="12" fillId="0" borderId="7" xfId="0" applyNumberFormat="1" applyFont="1" applyBorder="1" applyAlignment="1">
      <alignment horizontal="right"/>
    </xf>
    <xf numFmtId="165" fontId="2" fillId="2" borderId="3" xfId="1" applyNumberFormat="1" applyFont="1" applyFill="1" applyBorder="1" applyAlignment="1">
      <alignment horizontal="right" wrapText="1"/>
    </xf>
    <xf numFmtId="165" fontId="8" fillId="2" borderId="23" xfId="2" applyNumberFormat="1" applyFont="1" applyFill="1" applyBorder="1"/>
    <xf numFmtId="0" fontId="13" fillId="0" borderId="28" xfId="2" applyFont="1" applyFill="1" applyBorder="1" applyAlignment="1">
      <alignment horizontal="right" vertical="center"/>
    </xf>
    <xf numFmtId="0" fontId="0" fillId="0" borderId="0" xfId="0" applyAlignment="1">
      <alignment horizontal="center"/>
    </xf>
    <xf numFmtId="165" fontId="3" fillId="0" borderId="27" xfId="1" applyNumberFormat="1" applyFont="1" applyBorder="1"/>
    <xf numFmtId="165" fontId="3" fillId="0" borderId="7" xfId="0" applyNumberFormat="1" applyFont="1" applyBorder="1" applyAlignment="1">
      <alignment horizontal="right"/>
    </xf>
    <xf numFmtId="0" fontId="14" fillId="0" borderId="0" xfId="0" applyFont="1"/>
    <xf numFmtId="0" fontId="10" fillId="0" borderId="7" xfId="2" applyFont="1" applyFill="1" applyBorder="1" applyAlignment="1">
      <alignment horizontal="center"/>
    </xf>
    <xf numFmtId="14" fontId="10" fillId="0" borderId="6" xfId="2" applyNumberFormat="1" applyFont="1" applyFill="1" applyBorder="1" applyAlignment="1">
      <alignment horizontal="center"/>
    </xf>
    <xf numFmtId="0" fontId="17" fillId="0" borderId="11" xfId="0" applyFont="1" applyBorder="1" applyAlignment="1">
      <alignment wrapText="1"/>
    </xf>
    <xf numFmtId="0" fontId="17" fillId="0" borderId="0" xfId="0" applyFont="1" applyBorder="1" applyAlignment="1">
      <alignment wrapText="1"/>
    </xf>
    <xf numFmtId="0" fontId="17" fillId="0" borderId="12" xfId="0" applyFont="1" applyBorder="1" applyAlignment="1">
      <alignment wrapText="1"/>
    </xf>
    <xf numFmtId="0" fontId="5" fillId="0" borderId="11" xfId="0" applyFont="1" applyBorder="1" applyAlignment="1">
      <alignment wrapText="1"/>
    </xf>
    <xf numFmtId="0" fontId="5" fillId="0" borderId="0" xfId="0" applyFont="1" applyBorder="1" applyAlignment="1">
      <alignment wrapText="1"/>
    </xf>
    <xf numFmtId="0" fontId="5" fillId="0" borderId="12" xfId="0" applyFont="1" applyBorder="1" applyAlignment="1">
      <alignment wrapText="1"/>
    </xf>
    <xf numFmtId="0" fontId="5" fillId="0" borderId="4" xfId="0" applyFont="1" applyBorder="1" applyAlignment="1">
      <alignment wrapText="1"/>
    </xf>
    <xf numFmtId="0" fontId="5" fillId="0" borderId="13" xfId="0" applyFont="1" applyBorder="1" applyAlignment="1">
      <alignment wrapText="1"/>
    </xf>
    <xf numFmtId="0" fontId="5" fillId="0" borderId="5" xfId="0" applyFont="1" applyBorder="1" applyAlignment="1">
      <alignment wrapText="1"/>
    </xf>
    <xf numFmtId="164" fontId="3" fillId="2" borderId="24" xfId="2" applyNumberFormat="1" applyFont="1" applyFill="1" applyBorder="1" applyAlignment="1">
      <alignment horizontal="center" wrapText="1"/>
    </xf>
    <xf numFmtId="164" fontId="3" fillId="2" borderId="25" xfId="2" applyNumberFormat="1" applyFont="1" applyFill="1" applyBorder="1" applyAlignment="1">
      <alignment horizontal="center" wrapText="1"/>
    </xf>
    <xf numFmtId="164" fontId="3" fillId="2" borderId="20" xfId="2" applyNumberFormat="1" applyFont="1" applyFill="1" applyBorder="1" applyAlignment="1">
      <alignment horizontal="center" wrapText="1"/>
    </xf>
    <xf numFmtId="164" fontId="3" fillId="2" borderId="21" xfId="2" applyNumberFormat="1" applyFont="1" applyFill="1" applyBorder="1" applyAlignment="1">
      <alignment horizontal="center" wrapText="1"/>
    </xf>
    <xf numFmtId="164" fontId="3" fillId="2" borderId="14" xfId="2" applyNumberFormat="1" applyFont="1" applyFill="1" applyBorder="1" applyAlignment="1">
      <alignment horizontal="center" wrapText="1"/>
    </xf>
    <xf numFmtId="164" fontId="3" fillId="2" borderId="15" xfId="2" applyNumberFormat="1" applyFont="1" applyFill="1" applyBorder="1" applyAlignment="1">
      <alignment horizontal="center" wrapText="1"/>
    </xf>
    <xf numFmtId="0" fontId="13" fillId="0" borderId="28" xfId="2" applyFont="1" applyFill="1" applyBorder="1" applyAlignment="1">
      <alignment vertical="center"/>
    </xf>
    <xf numFmtId="0" fontId="13" fillId="0" borderId="29" xfId="2" applyFont="1" applyFill="1" applyBorder="1" applyAlignment="1">
      <alignment vertical="center"/>
    </xf>
    <xf numFmtId="0" fontId="13" fillId="0" borderId="30" xfId="2" applyFont="1" applyFill="1" applyBorder="1" applyAlignment="1">
      <alignment vertical="center"/>
    </xf>
    <xf numFmtId="0" fontId="17" fillId="0" borderId="8" xfId="0" applyFont="1" applyBorder="1" applyAlignment="1">
      <alignment wrapText="1"/>
    </xf>
    <xf numFmtId="0" fontId="17" fillId="0" borderId="10" xfId="0" applyFont="1" applyBorder="1" applyAlignment="1">
      <alignment wrapText="1"/>
    </xf>
    <xf numFmtId="0" fontId="17" fillId="0" borderId="9" xfId="0" applyFont="1" applyBorder="1" applyAlignment="1">
      <alignment wrapText="1"/>
    </xf>
    <xf numFmtId="0" fontId="2" fillId="0" borderId="2" xfId="2" applyFont="1" applyFill="1" applyBorder="1"/>
    <xf numFmtId="0" fontId="2" fillId="0" borderId="22" xfId="2" applyFont="1" applyFill="1" applyBorder="1"/>
    <xf numFmtId="0" fontId="2" fillId="0" borderId="21" xfId="2" applyFont="1" applyFill="1" applyBorder="1"/>
    <xf numFmtId="0" fontId="2" fillId="0" borderId="25" xfId="2" applyFont="1" applyFill="1" applyBorder="1"/>
    <xf numFmtId="0" fontId="4" fillId="0" borderId="28" xfId="2" applyFont="1" applyFill="1" applyBorder="1" applyAlignment="1"/>
    <xf numFmtId="0" fontId="4" fillId="0" borderId="27" xfId="2" applyFont="1" applyFill="1" applyBorder="1" applyAlignment="1"/>
    <xf numFmtId="0" fontId="6" fillId="0" borderId="0" xfId="0" applyFont="1" applyFill="1" applyBorder="1" applyAlignment="1">
      <alignment horizontal="right"/>
    </xf>
    <xf numFmtId="0" fontId="3" fillId="0" borderId="31" xfId="2" applyFont="1" applyBorder="1" applyAlignment="1">
      <alignment horizontal="center"/>
    </xf>
    <xf numFmtId="0" fontId="6" fillId="0" borderId="37" xfId="0" applyFont="1" applyFill="1" applyBorder="1" applyAlignment="1">
      <alignment horizontal="right"/>
    </xf>
    <xf numFmtId="0" fontId="5" fillId="0" borderId="8" xfId="0" applyFont="1" applyBorder="1" applyAlignment="1">
      <alignment wrapText="1"/>
    </xf>
    <xf numFmtId="0" fontId="5" fillId="0" borderId="10" xfId="0" applyFont="1" applyBorder="1" applyAlignment="1">
      <alignment wrapText="1"/>
    </xf>
    <xf numFmtId="0" fontId="5" fillId="0" borderId="9" xfId="0" applyFont="1" applyBorder="1" applyAlignment="1">
      <alignment wrapText="1"/>
    </xf>
    <xf numFmtId="164" fontId="3" fillId="2" borderId="35" xfId="2" applyNumberFormat="1" applyFont="1" applyFill="1" applyBorder="1" applyAlignment="1">
      <alignment horizontal="center" wrapText="1"/>
    </xf>
    <xf numFmtId="164" fontId="3" fillId="2" borderId="36" xfId="2" applyNumberFormat="1" applyFont="1" applyFill="1" applyBorder="1" applyAlignment="1">
      <alignment horizontal="center" wrapText="1"/>
    </xf>
    <xf numFmtId="164" fontId="3" fillId="2" borderId="33" xfId="2" applyNumberFormat="1" applyFont="1" applyFill="1" applyBorder="1" applyAlignment="1">
      <alignment horizontal="center" wrapText="1"/>
    </xf>
    <xf numFmtId="164" fontId="3" fillId="2" borderId="34" xfId="2" applyNumberFormat="1" applyFont="1" applyFill="1" applyBorder="1" applyAlignment="1">
      <alignment horizontal="center" wrapText="1"/>
    </xf>
    <xf numFmtId="164" fontId="3" fillId="2" borderId="32" xfId="2" applyNumberFormat="1" applyFont="1" applyFill="1" applyBorder="1" applyAlignment="1">
      <alignment horizontal="center" wrapText="1"/>
    </xf>
    <xf numFmtId="164" fontId="3" fillId="2" borderId="6" xfId="2" applyNumberFormat="1" applyFont="1" applyFill="1" applyBorder="1" applyAlignment="1">
      <alignment horizontal="center" wrapText="1"/>
    </xf>
    <xf numFmtId="0" fontId="2" fillId="0" borderId="20" xfId="2" applyFont="1" applyFill="1" applyBorder="1"/>
    <xf numFmtId="0" fontId="2" fillId="0" borderId="24" xfId="2" applyFont="1" applyFill="1" applyBorder="1"/>
    <xf numFmtId="0" fontId="2" fillId="0" borderId="4" xfId="2" applyFont="1" applyFill="1" applyBorder="1"/>
    <xf numFmtId="0" fontId="2" fillId="0" borderId="5" xfId="2" applyFont="1" applyFill="1" applyBorder="1"/>
    <xf numFmtId="0" fontId="19" fillId="0" borderId="2" xfId="2" applyFont="1" applyFill="1" applyBorder="1"/>
    <xf numFmtId="0" fontId="19" fillId="0" borderId="22" xfId="2" applyFont="1" applyFill="1" applyBorder="1"/>
    <xf numFmtId="164" fontId="19" fillId="0" borderId="1" xfId="2" applyNumberFormat="1" applyFont="1" applyBorder="1" applyAlignment="1">
      <alignment horizontal="center"/>
    </xf>
    <xf numFmtId="164" fontId="19" fillId="0" borderId="2" xfId="2" applyNumberFormat="1" applyFont="1" applyBorder="1" applyAlignment="1">
      <alignment horizontal="center"/>
    </xf>
    <xf numFmtId="165" fontId="19" fillId="2" borderId="3" xfId="1" applyNumberFormat="1" applyFont="1" applyFill="1" applyBorder="1" applyAlignment="1">
      <alignment horizontal="right"/>
    </xf>
    <xf numFmtId="165" fontId="19" fillId="0" borderId="22" xfId="2" applyNumberFormat="1" applyFont="1" applyBorder="1"/>
    <xf numFmtId="165" fontId="19" fillId="0" borderId="2" xfId="2" applyNumberFormat="1" applyFont="1" applyBorder="1"/>
    <xf numFmtId="0" fontId="19" fillId="0" borderId="4" xfId="2" applyFont="1" applyFill="1" applyBorder="1"/>
    <xf numFmtId="0" fontId="19" fillId="0" borderId="5" xfId="2" applyFont="1" applyFill="1" applyBorder="1"/>
    <xf numFmtId="164" fontId="19" fillId="0" borderId="19" xfId="2" applyNumberFormat="1" applyFont="1" applyBorder="1" applyAlignment="1">
      <alignment horizontal="center"/>
    </xf>
    <xf numFmtId="164" fontId="19" fillId="0" borderId="4" xfId="2" applyNumberFormat="1" applyFont="1" applyBorder="1" applyAlignment="1">
      <alignment horizontal="center"/>
    </xf>
    <xf numFmtId="165" fontId="19" fillId="2" borderId="23" xfId="1" applyNumberFormat="1" applyFont="1" applyFill="1" applyBorder="1" applyAlignment="1">
      <alignment horizontal="right"/>
    </xf>
    <xf numFmtId="165" fontId="19" fillId="0" borderId="5" xfId="2" applyNumberFormat="1" applyFont="1" applyBorder="1"/>
    <xf numFmtId="165" fontId="19" fillId="0" borderId="4" xfId="2" applyNumberFormat="1" applyFont="1" applyBorder="1"/>
    <xf numFmtId="165" fontId="19" fillId="2" borderId="23" xfId="2" applyNumberFormat="1" applyFont="1" applyFill="1" applyBorder="1"/>
    <xf numFmtId="0" fontId="20" fillId="0" borderId="28" xfId="2" applyFont="1" applyFill="1" applyBorder="1" applyAlignment="1">
      <alignment vertical="center"/>
    </xf>
    <xf numFmtId="0" fontId="20" fillId="0" borderId="29" xfId="2" applyFont="1" applyFill="1" applyBorder="1" applyAlignment="1">
      <alignment vertical="center"/>
    </xf>
    <xf numFmtId="0" fontId="20" fillId="0" borderId="30" xfId="2" applyFont="1" applyFill="1" applyBorder="1" applyAlignment="1">
      <alignment vertical="center"/>
    </xf>
    <xf numFmtId="0" fontId="3" fillId="0" borderId="7" xfId="2" applyFont="1" applyFill="1" applyBorder="1" applyAlignment="1">
      <alignment horizontal="center"/>
    </xf>
    <xf numFmtId="14" fontId="3" fillId="0" borderId="6" xfId="2" applyNumberFormat="1" applyFont="1" applyFill="1" applyBorder="1" applyAlignment="1">
      <alignment horizontal="center"/>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workbookViewId="0">
      <selection activeCell="K13" sqref="K13"/>
    </sheetView>
  </sheetViews>
  <sheetFormatPr defaultColWidth="15.7109375" defaultRowHeight="18" customHeight="1" x14ac:dyDescent="0.25"/>
  <cols>
    <col min="1" max="1" width="22.7109375" style="31" customWidth="1"/>
    <col min="2" max="2" width="14.42578125" style="31" customWidth="1"/>
    <col min="3" max="3" width="11.85546875" style="32" customWidth="1"/>
    <col min="4" max="4" width="11.42578125" style="32" customWidth="1"/>
    <col min="5" max="5" width="15.85546875" style="32" customWidth="1"/>
    <col min="6" max="8" width="15.7109375" style="32" customWidth="1"/>
    <col min="9" max="9" width="11.28515625" bestFit="1" customWidth="1"/>
  </cols>
  <sheetData>
    <row r="1" spans="1:9" ht="28.5" customHeight="1" thickBot="1" x14ac:dyDescent="0.3">
      <c r="A1" s="43" t="s">
        <v>11</v>
      </c>
      <c r="B1" s="65" t="s">
        <v>16</v>
      </c>
      <c r="C1" s="66"/>
      <c r="D1" s="67"/>
      <c r="E1" s="29"/>
      <c r="F1" s="78" t="s">
        <v>13</v>
      </c>
      <c r="G1" s="78"/>
      <c r="H1" s="30"/>
    </row>
    <row r="2" spans="1:9" ht="18" customHeight="1" thickBot="1" x14ac:dyDescent="0.3">
      <c r="A2" s="37" t="s">
        <v>8</v>
      </c>
      <c r="B2" s="48" t="s">
        <v>14</v>
      </c>
      <c r="C2" s="59" t="s">
        <v>2</v>
      </c>
      <c r="D2" s="61" t="s">
        <v>3</v>
      </c>
      <c r="E2" s="63" t="s">
        <v>12</v>
      </c>
      <c r="F2" s="20" t="s">
        <v>1</v>
      </c>
      <c r="G2" s="15" t="s">
        <v>0</v>
      </c>
      <c r="H2" s="17" t="s">
        <v>5</v>
      </c>
    </row>
    <row r="3" spans="1:9" ht="18" customHeight="1" thickBot="1" x14ac:dyDescent="0.3">
      <c r="A3" s="38" t="s">
        <v>9</v>
      </c>
      <c r="B3" s="49">
        <v>43508</v>
      </c>
      <c r="C3" s="60"/>
      <c r="D3" s="62"/>
      <c r="E3" s="64"/>
      <c r="F3" s="21">
        <v>960</v>
      </c>
      <c r="G3" s="16">
        <v>2880</v>
      </c>
      <c r="H3" s="18">
        <f>SUM(F3:G3)</f>
        <v>3840</v>
      </c>
      <c r="I3" s="44"/>
    </row>
    <row r="4" spans="1:9" s="47" customFormat="1" ht="18" customHeight="1" x14ac:dyDescent="0.25">
      <c r="A4" s="100" t="s">
        <v>15</v>
      </c>
      <c r="B4" s="101"/>
      <c r="C4" s="102">
        <v>44124</v>
      </c>
      <c r="D4" s="103" t="s">
        <v>10</v>
      </c>
      <c r="E4" s="104">
        <v>125</v>
      </c>
      <c r="F4" s="105">
        <v>-125</v>
      </c>
      <c r="G4" s="106">
        <v>-375</v>
      </c>
      <c r="H4" s="107">
        <f>SUM(F4:G4)</f>
        <v>-500</v>
      </c>
    </row>
    <row r="5" spans="1:9" ht="18" customHeight="1" x14ac:dyDescent="0.25">
      <c r="A5" s="93" t="s">
        <v>20</v>
      </c>
      <c r="B5" s="94"/>
      <c r="C5" s="95">
        <v>44260</v>
      </c>
      <c r="D5" s="96" t="s">
        <v>10</v>
      </c>
      <c r="E5" s="97">
        <v>800</v>
      </c>
      <c r="F5" s="98">
        <v>-800</v>
      </c>
      <c r="G5" s="99">
        <f t="shared" ref="G5:G11" si="0">(F5*3)</f>
        <v>-2400</v>
      </c>
      <c r="H5" s="107">
        <f t="shared" ref="H5:H11" si="1">SUM(F5:G5)</f>
        <v>-3200</v>
      </c>
    </row>
    <row r="6" spans="1:9" ht="18" customHeight="1" x14ac:dyDescent="0.25">
      <c r="A6" s="71"/>
      <c r="B6" s="72"/>
      <c r="C6" s="2"/>
      <c r="D6" s="3"/>
      <c r="E6" s="25"/>
      <c r="F6" s="23"/>
      <c r="G6" s="4">
        <f t="shared" si="0"/>
        <v>0</v>
      </c>
      <c r="H6" s="42">
        <f t="shared" si="1"/>
        <v>0</v>
      </c>
    </row>
    <row r="7" spans="1:9" ht="18" customHeight="1" x14ac:dyDescent="0.25">
      <c r="A7" s="71"/>
      <c r="B7" s="72"/>
      <c r="C7" s="2"/>
      <c r="D7" s="3"/>
      <c r="E7" s="41"/>
      <c r="F7" s="23"/>
      <c r="G7" s="4">
        <f t="shared" si="0"/>
        <v>0</v>
      </c>
      <c r="H7" s="42">
        <f t="shared" si="1"/>
        <v>0</v>
      </c>
    </row>
    <row r="8" spans="1:9" ht="18" customHeight="1" x14ac:dyDescent="0.25">
      <c r="A8" s="71"/>
      <c r="B8" s="72"/>
      <c r="C8" s="2"/>
      <c r="D8" s="3"/>
      <c r="E8" s="25"/>
      <c r="F8" s="23"/>
      <c r="G8" s="4">
        <f t="shared" si="0"/>
        <v>0</v>
      </c>
      <c r="H8" s="42">
        <f t="shared" si="1"/>
        <v>0</v>
      </c>
    </row>
    <row r="9" spans="1:9" ht="18" customHeight="1" x14ac:dyDescent="0.25">
      <c r="A9" s="71"/>
      <c r="B9" s="72"/>
      <c r="C9" s="2"/>
      <c r="D9" s="3"/>
      <c r="E9" s="25"/>
      <c r="F9" s="23"/>
      <c r="G9" s="4">
        <f t="shared" si="0"/>
        <v>0</v>
      </c>
      <c r="H9" s="42">
        <f t="shared" si="1"/>
        <v>0</v>
      </c>
    </row>
    <row r="10" spans="1:9" ht="18" customHeight="1" x14ac:dyDescent="0.25">
      <c r="A10" s="71"/>
      <c r="B10" s="72"/>
      <c r="C10" s="2"/>
      <c r="D10" s="3"/>
      <c r="E10" s="25"/>
      <c r="F10" s="23"/>
      <c r="G10" s="4">
        <f t="shared" si="0"/>
        <v>0</v>
      </c>
      <c r="H10" s="42">
        <f t="shared" si="1"/>
        <v>0</v>
      </c>
    </row>
    <row r="11" spans="1:9" ht="18" customHeight="1" thickBot="1" x14ac:dyDescent="0.3">
      <c r="A11" s="73"/>
      <c r="B11" s="74"/>
      <c r="C11" s="5"/>
      <c r="D11" s="6"/>
      <c r="E11" s="26"/>
      <c r="F11" s="27"/>
      <c r="G11" s="7">
        <f t="shared" si="0"/>
        <v>0</v>
      </c>
      <c r="H11" s="42">
        <f t="shared" si="1"/>
        <v>0</v>
      </c>
    </row>
    <row r="12" spans="1:9" s="1" customFormat="1" ht="24.75" customHeight="1" thickBot="1" x14ac:dyDescent="0.3">
      <c r="A12" s="75" t="s">
        <v>4</v>
      </c>
      <c r="B12" s="76"/>
      <c r="C12" s="8"/>
      <c r="D12" s="28"/>
      <c r="E12" s="39">
        <f>SUM(E4:E11)</f>
        <v>925</v>
      </c>
      <c r="F12" s="45">
        <f>SUM(F3:F11)</f>
        <v>35</v>
      </c>
      <c r="G12" s="9">
        <f>SUM(G3:G11)</f>
        <v>105</v>
      </c>
      <c r="H12" s="10">
        <f>SUM(H3:H11)</f>
        <v>140</v>
      </c>
    </row>
    <row r="13" spans="1:9" ht="18" customHeight="1" thickBot="1" x14ac:dyDescent="0.3"/>
    <row r="14" spans="1:9" ht="18" customHeight="1" thickBot="1" x14ac:dyDescent="0.3">
      <c r="A14" s="77" t="s">
        <v>6</v>
      </c>
      <c r="B14" s="77"/>
      <c r="C14" s="40"/>
      <c r="F14" s="33"/>
      <c r="G14" s="34"/>
      <c r="H14" s="34"/>
    </row>
    <row r="15" spans="1:9" ht="18" customHeight="1" x14ac:dyDescent="0.25">
      <c r="F15" s="35"/>
      <c r="G15" s="35"/>
      <c r="H15" s="35"/>
    </row>
    <row r="16" spans="1:9" ht="18" customHeight="1" x14ac:dyDescent="0.25">
      <c r="A16" s="36" t="s">
        <v>7</v>
      </c>
      <c r="B16" s="36"/>
    </row>
    <row r="17" spans="1:8" s="11" customFormat="1" ht="68.25" customHeight="1" x14ac:dyDescent="0.25">
      <c r="A17" s="68" t="s">
        <v>19</v>
      </c>
      <c r="B17" s="69"/>
      <c r="C17" s="69"/>
      <c r="D17" s="69"/>
      <c r="E17" s="69"/>
      <c r="F17" s="69"/>
      <c r="G17" s="69"/>
      <c r="H17" s="70"/>
    </row>
    <row r="18" spans="1:8" s="11" customFormat="1" ht="18" customHeight="1" x14ac:dyDescent="0.25">
      <c r="A18" s="50" t="s">
        <v>18</v>
      </c>
      <c r="B18" s="51"/>
      <c r="C18" s="51"/>
      <c r="D18" s="51"/>
      <c r="E18" s="51"/>
      <c r="F18" s="51"/>
      <c r="G18" s="51"/>
      <c r="H18" s="52"/>
    </row>
    <row r="19" spans="1:8" s="11" customFormat="1" ht="18" customHeight="1" x14ac:dyDescent="0.25">
      <c r="A19" s="53"/>
      <c r="B19" s="54"/>
      <c r="C19" s="54"/>
      <c r="D19" s="54"/>
      <c r="E19" s="54"/>
      <c r="F19" s="54"/>
      <c r="G19" s="54"/>
      <c r="H19" s="55"/>
    </row>
    <row r="20" spans="1:8" s="11" customFormat="1" ht="18" customHeight="1" x14ac:dyDescent="0.25">
      <c r="A20" s="53"/>
      <c r="B20" s="54"/>
      <c r="C20" s="54"/>
      <c r="D20" s="54"/>
      <c r="E20" s="54"/>
      <c r="F20" s="54"/>
      <c r="G20" s="54"/>
      <c r="H20" s="55"/>
    </row>
    <row r="21" spans="1:8" s="11" customFormat="1" ht="18" customHeight="1" x14ac:dyDescent="0.25">
      <c r="A21" s="56"/>
      <c r="B21" s="57"/>
      <c r="C21" s="57"/>
      <c r="D21" s="57"/>
      <c r="E21" s="57"/>
      <c r="F21" s="57"/>
      <c r="G21" s="57"/>
      <c r="H21" s="58"/>
    </row>
  </sheetData>
  <mergeCells count="20">
    <mergeCell ref="B1:D1"/>
    <mergeCell ref="A17:H17"/>
    <mergeCell ref="A4:B4"/>
    <mergeCell ref="A5:B5"/>
    <mergeCell ref="A6:B6"/>
    <mergeCell ref="A7:B7"/>
    <mergeCell ref="A8:B8"/>
    <mergeCell ref="A9:B9"/>
    <mergeCell ref="A10:B10"/>
    <mergeCell ref="A11:B11"/>
    <mergeCell ref="A12:B12"/>
    <mergeCell ref="A14:B14"/>
    <mergeCell ref="F1:G1"/>
    <mergeCell ref="A18:H18"/>
    <mergeCell ref="A19:H19"/>
    <mergeCell ref="A20:H20"/>
    <mergeCell ref="A21:H21"/>
    <mergeCell ref="C2:C3"/>
    <mergeCell ref="D2:D3"/>
    <mergeCell ref="E2:E3"/>
  </mergeCells>
  <dataValidations count="1">
    <dataValidation type="decimal" operator="lessThanOrEqual" allowBlank="1" showInputMessage="1" showErrorMessage="1" sqref="G4" xr:uid="{00000000-0002-0000-0000-000000000000}">
      <formula1>2880</formula1>
    </dataValidation>
  </dataValidations>
  <pageMargins left="0.25" right="0.25" top="0.75" bottom="0.75" header="0.3" footer="0.3"/>
  <pageSetup orientation="landscape" r:id="rId1"/>
  <ignoredErrors>
    <ignoredError sqref="H4"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workbookViewId="0">
      <selection activeCell="A19" sqref="A19:H19"/>
    </sheetView>
  </sheetViews>
  <sheetFormatPr defaultRowHeight="18" customHeight="1" x14ac:dyDescent="0.25"/>
  <cols>
    <col min="1" max="1" width="22.7109375" style="31" customWidth="1"/>
    <col min="2" max="2" width="14.42578125" style="31" customWidth="1"/>
    <col min="3" max="3" width="11.85546875" style="32" customWidth="1"/>
    <col min="4" max="4" width="11.42578125" style="32" customWidth="1"/>
    <col min="5" max="8" width="15.7109375" style="32" customWidth="1"/>
  </cols>
  <sheetData>
    <row r="1" spans="1:8" ht="30.75" customHeight="1" thickBot="1" x14ac:dyDescent="0.3">
      <c r="A1" s="43" t="s">
        <v>11</v>
      </c>
      <c r="B1" s="108"/>
      <c r="C1" s="109"/>
      <c r="D1" s="110"/>
      <c r="E1" s="29"/>
      <c r="F1" s="78" t="s">
        <v>13</v>
      </c>
      <c r="G1" s="78"/>
      <c r="H1" s="30"/>
    </row>
    <row r="2" spans="1:8" ht="18" customHeight="1" thickBot="1" x14ac:dyDescent="0.3">
      <c r="A2" s="37" t="s">
        <v>8</v>
      </c>
      <c r="B2" s="111"/>
      <c r="C2" s="83" t="s">
        <v>2</v>
      </c>
      <c r="D2" s="85" t="s">
        <v>3</v>
      </c>
      <c r="E2" s="87" t="s">
        <v>12</v>
      </c>
      <c r="F2" s="20" t="s">
        <v>17</v>
      </c>
      <c r="G2" s="15" t="s">
        <v>0</v>
      </c>
      <c r="H2" s="17" t="s">
        <v>5</v>
      </c>
    </row>
    <row r="3" spans="1:8" ht="18" customHeight="1" thickBot="1" x14ac:dyDescent="0.3">
      <c r="A3" s="38" t="s">
        <v>9</v>
      </c>
      <c r="B3" s="112"/>
      <c r="C3" s="84"/>
      <c r="D3" s="86"/>
      <c r="E3" s="88"/>
      <c r="F3" s="21">
        <v>960</v>
      </c>
      <c r="G3" s="16">
        <v>2880</v>
      </c>
      <c r="H3" s="18">
        <f>SUM(F3:G3)</f>
        <v>3840</v>
      </c>
    </row>
    <row r="4" spans="1:8" ht="18" customHeight="1" x14ac:dyDescent="0.25">
      <c r="A4" s="89"/>
      <c r="B4" s="90"/>
      <c r="C4" s="12"/>
      <c r="D4" s="13"/>
      <c r="E4" s="24"/>
      <c r="F4" s="22"/>
      <c r="G4" s="14">
        <f>MAX(F4*3,-2880)</f>
        <v>0</v>
      </c>
      <c r="H4" s="19">
        <f>SUM(F4:G4)</f>
        <v>0</v>
      </c>
    </row>
    <row r="5" spans="1:8" ht="18" customHeight="1" x14ac:dyDescent="0.25">
      <c r="A5" s="71"/>
      <c r="B5" s="72"/>
      <c r="C5" s="2"/>
      <c r="D5" s="3"/>
      <c r="E5" s="25"/>
      <c r="F5" s="23"/>
      <c r="G5" s="4">
        <f t="shared" ref="G5:G11" si="0">(F5*3)</f>
        <v>0</v>
      </c>
      <c r="H5" s="19">
        <f t="shared" ref="H5:H11" si="1">SUM(F5:G5)</f>
        <v>0</v>
      </c>
    </row>
    <row r="6" spans="1:8" ht="18" customHeight="1" x14ac:dyDescent="0.25">
      <c r="A6" s="71"/>
      <c r="B6" s="72"/>
      <c r="C6" s="2"/>
      <c r="D6" s="3"/>
      <c r="E6" s="25"/>
      <c r="F6" s="23"/>
      <c r="G6" s="4">
        <f t="shared" si="0"/>
        <v>0</v>
      </c>
      <c r="H6" s="19">
        <f t="shared" si="1"/>
        <v>0</v>
      </c>
    </row>
    <row r="7" spans="1:8" ht="18" customHeight="1" x14ac:dyDescent="0.25">
      <c r="A7" s="71"/>
      <c r="B7" s="72"/>
      <c r="C7" s="2"/>
      <c r="D7" s="3"/>
      <c r="E7" s="25"/>
      <c r="F7" s="23"/>
      <c r="G7" s="4">
        <f t="shared" si="0"/>
        <v>0</v>
      </c>
      <c r="H7" s="19">
        <f t="shared" si="1"/>
        <v>0</v>
      </c>
    </row>
    <row r="8" spans="1:8" ht="18" customHeight="1" x14ac:dyDescent="0.25">
      <c r="A8" s="71"/>
      <c r="B8" s="72"/>
      <c r="C8" s="2"/>
      <c r="D8" s="3"/>
      <c r="E8" s="25"/>
      <c r="F8" s="23"/>
      <c r="G8" s="4">
        <f t="shared" si="0"/>
        <v>0</v>
      </c>
      <c r="H8" s="19">
        <f t="shared" si="1"/>
        <v>0</v>
      </c>
    </row>
    <row r="9" spans="1:8" ht="18" customHeight="1" x14ac:dyDescent="0.25">
      <c r="A9" s="71"/>
      <c r="B9" s="72"/>
      <c r="C9" s="2"/>
      <c r="D9" s="3"/>
      <c r="E9" s="25"/>
      <c r="F9" s="23"/>
      <c r="G9" s="4">
        <f t="shared" si="0"/>
        <v>0</v>
      </c>
      <c r="H9" s="19">
        <f t="shared" si="1"/>
        <v>0</v>
      </c>
    </row>
    <row r="10" spans="1:8" ht="18" customHeight="1" x14ac:dyDescent="0.25">
      <c r="A10" s="71"/>
      <c r="B10" s="72"/>
      <c r="C10" s="2"/>
      <c r="D10" s="3"/>
      <c r="E10" s="25"/>
      <c r="F10" s="23"/>
      <c r="G10" s="4">
        <f t="shared" si="0"/>
        <v>0</v>
      </c>
      <c r="H10" s="19">
        <f t="shared" si="1"/>
        <v>0</v>
      </c>
    </row>
    <row r="11" spans="1:8" ht="18" customHeight="1" thickBot="1" x14ac:dyDescent="0.3">
      <c r="A11" s="73"/>
      <c r="B11" s="74"/>
      <c r="C11" s="5"/>
      <c r="D11" s="6"/>
      <c r="E11" s="26"/>
      <c r="F11" s="27"/>
      <c r="G11" s="7">
        <f t="shared" si="0"/>
        <v>0</v>
      </c>
      <c r="H11" s="19">
        <f t="shared" si="1"/>
        <v>0</v>
      </c>
    </row>
    <row r="12" spans="1:8" ht="18" customHeight="1" thickBot="1" x14ac:dyDescent="0.3">
      <c r="A12" s="75" t="s">
        <v>4</v>
      </c>
      <c r="B12" s="76"/>
      <c r="C12" s="8"/>
      <c r="D12" s="28"/>
      <c r="E12" s="39">
        <f>SUM(E4:E11)</f>
        <v>0</v>
      </c>
      <c r="F12" s="45">
        <f>SUM(F3:F11)</f>
        <v>960</v>
      </c>
      <c r="G12" s="9">
        <f>SUM(G3:G11)</f>
        <v>2880</v>
      </c>
      <c r="H12" s="10">
        <f>SUM(H3:H11)</f>
        <v>3840</v>
      </c>
    </row>
    <row r="13" spans="1:8" ht="18" customHeight="1" thickBot="1" x14ac:dyDescent="0.3"/>
    <row r="14" spans="1:8" ht="18" customHeight="1" thickBot="1" x14ac:dyDescent="0.3">
      <c r="A14" s="77" t="s">
        <v>6</v>
      </c>
      <c r="B14" s="79"/>
      <c r="C14" s="46"/>
      <c r="F14" s="33"/>
      <c r="G14" s="34"/>
      <c r="H14" s="34"/>
    </row>
    <row r="15" spans="1:8" ht="18" customHeight="1" x14ac:dyDescent="0.25">
      <c r="F15" s="35"/>
      <c r="G15" s="35"/>
      <c r="H15" s="35"/>
    </row>
    <row r="16" spans="1:8" ht="18" customHeight="1" x14ac:dyDescent="0.25">
      <c r="A16" s="36" t="s">
        <v>7</v>
      </c>
      <c r="B16" s="36"/>
    </row>
    <row r="17" spans="1:8" ht="18" customHeight="1" x14ac:dyDescent="0.25">
      <c r="A17" s="80"/>
      <c r="B17" s="81"/>
      <c r="C17" s="81"/>
      <c r="D17" s="81"/>
      <c r="E17" s="81"/>
      <c r="F17" s="81"/>
      <c r="G17" s="81"/>
      <c r="H17" s="82"/>
    </row>
    <row r="18" spans="1:8" ht="18" customHeight="1" x14ac:dyDescent="0.25">
      <c r="A18" s="53"/>
      <c r="B18" s="54"/>
      <c r="C18" s="54"/>
      <c r="D18" s="54"/>
      <c r="E18" s="54"/>
      <c r="F18" s="54"/>
      <c r="G18" s="54"/>
      <c r="H18" s="55"/>
    </row>
    <row r="19" spans="1:8" ht="18" customHeight="1" x14ac:dyDescent="0.25">
      <c r="A19" s="53"/>
      <c r="B19" s="54"/>
      <c r="C19" s="54"/>
      <c r="D19" s="54"/>
      <c r="E19" s="54"/>
      <c r="F19" s="54"/>
      <c r="G19" s="54"/>
      <c r="H19" s="55"/>
    </row>
    <row r="20" spans="1:8" ht="18" customHeight="1" x14ac:dyDescent="0.25">
      <c r="A20" s="53"/>
      <c r="B20" s="54"/>
      <c r="C20" s="54"/>
      <c r="D20" s="54"/>
      <c r="E20" s="54"/>
      <c r="F20" s="54"/>
      <c r="G20" s="54"/>
      <c r="H20" s="55"/>
    </row>
    <row r="21" spans="1:8" ht="18" customHeight="1" x14ac:dyDescent="0.25">
      <c r="A21" s="53"/>
      <c r="B21" s="54"/>
      <c r="C21" s="54"/>
      <c r="D21" s="54"/>
      <c r="E21" s="54"/>
      <c r="F21" s="54"/>
      <c r="G21" s="54"/>
      <c r="H21" s="55"/>
    </row>
    <row r="22" spans="1:8" ht="18" customHeight="1" x14ac:dyDescent="0.25">
      <c r="A22" s="56"/>
      <c r="B22" s="57"/>
      <c r="C22" s="57"/>
      <c r="D22" s="57"/>
      <c r="E22" s="57"/>
      <c r="F22" s="57"/>
      <c r="G22" s="57"/>
      <c r="H22" s="58"/>
    </row>
  </sheetData>
  <mergeCells count="21">
    <mergeCell ref="A6:B6"/>
    <mergeCell ref="A7:B7"/>
    <mergeCell ref="A8:B8"/>
    <mergeCell ref="A9:B9"/>
    <mergeCell ref="A10:B10"/>
    <mergeCell ref="F1:G1"/>
    <mergeCell ref="A21:H21"/>
    <mergeCell ref="A22:H22"/>
    <mergeCell ref="A12:B12"/>
    <mergeCell ref="A14:B14"/>
    <mergeCell ref="A17:H17"/>
    <mergeCell ref="A18:H18"/>
    <mergeCell ref="A19:H19"/>
    <mergeCell ref="A20:H20"/>
    <mergeCell ref="A11:B11"/>
    <mergeCell ref="B1:D1"/>
    <mergeCell ref="C2:C3"/>
    <mergeCell ref="D2:D3"/>
    <mergeCell ref="E2:E3"/>
    <mergeCell ref="A4:B4"/>
    <mergeCell ref="A5:B5"/>
  </mergeCells>
  <dataValidations count="1">
    <dataValidation type="decimal" operator="lessThanOrEqual" allowBlank="1" showInputMessage="1" showErrorMessage="1" sqref="G4" xr:uid="{00000000-0002-0000-0100-000000000000}">
      <formula1>2880</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workbookViewId="0">
      <selection activeCell="A17" sqref="A17:H17"/>
    </sheetView>
  </sheetViews>
  <sheetFormatPr defaultRowHeight="18" customHeight="1" x14ac:dyDescent="0.25"/>
  <cols>
    <col min="1" max="1" width="22.7109375" style="31" customWidth="1"/>
    <col min="2" max="2" width="14.42578125" style="31" customWidth="1"/>
    <col min="3" max="3" width="11.85546875" style="32" customWidth="1"/>
    <col min="4" max="4" width="11.42578125" style="32" customWidth="1"/>
    <col min="5" max="8" width="15.7109375" style="32" customWidth="1"/>
  </cols>
  <sheetData>
    <row r="1" spans="1:8" ht="30.75" customHeight="1" thickBot="1" x14ac:dyDescent="0.3">
      <c r="A1" s="43" t="s">
        <v>11</v>
      </c>
      <c r="B1" s="65"/>
      <c r="C1" s="66"/>
      <c r="D1" s="67"/>
      <c r="E1" s="29"/>
      <c r="F1" s="78" t="s">
        <v>13</v>
      </c>
      <c r="G1" s="78"/>
      <c r="H1" s="30"/>
    </row>
    <row r="2" spans="1:8" ht="18" customHeight="1" thickBot="1" x14ac:dyDescent="0.3">
      <c r="A2" s="37" t="s">
        <v>8</v>
      </c>
      <c r="B2" s="48"/>
      <c r="C2" s="59" t="s">
        <v>2</v>
      </c>
      <c r="D2" s="61" t="s">
        <v>3</v>
      </c>
      <c r="E2" s="63" t="s">
        <v>12</v>
      </c>
      <c r="F2" s="20" t="s">
        <v>1</v>
      </c>
      <c r="G2" s="15" t="s">
        <v>0</v>
      </c>
      <c r="H2" s="17" t="s">
        <v>5</v>
      </c>
    </row>
    <row r="3" spans="1:8" ht="18" customHeight="1" thickBot="1" x14ac:dyDescent="0.3">
      <c r="A3" s="38" t="s">
        <v>9</v>
      </c>
      <c r="B3" s="49"/>
      <c r="C3" s="60"/>
      <c r="D3" s="62"/>
      <c r="E3" s="64"/>
      <c r="F3" s="21">
        <v>960</v>
      </c>
      <c r="G3" s="16">
        <v>2880</v>
      </c>
      <c r="H3" s="18">
        <f>SUM(F3:G3)</f>
        <v>3840</v>
      </c>
    </row>
    <row r="4" spans="1:8" ht="18" customHeight="1" x14ac:dyDescent="0.25">
      <c r="A4" s="91"/>
      <c r="B4" s="92"/>
      <c r="C4" s="12"/>
      <c r="D4" s="13"/>
      <c r="E4" s="24"/>
      <c r="F4" s="22"/>
      <c r="G4" s="14">
        <f>MAX(F4*3,-2880)</f>
        <v>0</v>
      </c>
      <c r="H4" s="19">
        <f>SUM(F4:G4)</f>
        <v>0</v>
      </c>
    </row>
    <row r="5" spans="1:8" ht="18" customHeight="1" x14ac:dyDescent="0.25">
      <c r="A5" s="71"/>
      <c r="B5" s="72"/>
      <c r="C5" s="2"/>
      <c r="D5" s="3"/>
      <c r="E5" s="25"/>
      <c r="F5" s="23"/>
      <c r="G5" s="4">
        <f t="shared" ref="G5:G11" si="0">(F5*3)</f>
        <v>0</v>
      </c>
      <c r="H5" s="19">
        <f t="shared" ref="H5:H11" si="1">SUM(F5:G5)</f>
        <v>0</v>
      </c>
    </row>
    <row r="6" spans="1:8" ht="18" customHeight="1" x14ac:dyDescent="0.25">
      <c r="A6" s="71"/>
      <c r="B6" s="72"/>
      <c r="C6" s="2"/>
      <c r="D6" s="3"/>
      <c r="E6" s="25"/>
      <c r="F6" s="23"/>
      <c r="G6" s="4">
        <f t="shared" si="0"/>
        <v>0</v>
      </c>
      <c r="H6" s="19">
        <f t="shared" si="1"/>
        <v>0</v>
      </c>
    </row>
    <row r="7" spans="1:8" ht="18" customHeight="1" x14ac:dyDescent="0.25">
      <c r="A7" s="71"/>
      <c r="B7" s="72"/>
      <c r="C7" s="2"/>
      <c r="D7" s="3"/>
      <c r="E7" s="25"/>
      <c r="F7" s="23"/>
      <c r="G7" s="4">
        <f t="shared" si="0"/>
        <v>0</v>
      </c>
      <c r="H7" s="19">
        <f t="shared" si="1"/>
        <v>0</v>
      </c>
    </row>
    <row r="8" spans="1:8" ht="18" customHeight="1" x14ac:dyDescent="0.25">
      <c r="A8" s="71"/>
      <c r="B8" s="72"/>
      <c r="C8" s="2"/>
      <c r="D8" s="3"/>
      <c r="E8" s="25"/>
      <c r="F8" s="23"/>
      <c r="G8" s="4">
        <f t="shared" si="0"/>
        <v>0</v>
      </c>
      <c r="H8" s="19">
        <f t="shared" si="1"/>
        <v>0</v>
      </c>
    </row>
    <row r="9" spans="1:8" ht="18" customHeight="1" x14ac:dyDescent="0.25">
      <c r="A9" s="71"/>
      <c r="B9" s="72"/>
      <c r="C9" s="2"/>
      <c r="D9" s="3"/>
      <c r="E9" s="25"/>
      <c r="F9" s="23"/>
      <c r="G9" s="4">
        <f t="shared" si="0"/>
        <v>0</v>
      </c>
      <c r="H9" s="19">
        <f t="shared" si="1"/>
        <v>0</v>
      </c>
    </row>
    <row r="10" spans="1:8" ht="18" customHeight="1" x14ac:dyDescent="0.25">
      <c r="A10" s="71"/>
      <c r="B10" s="72"/>
      <c r="C10" s="2"/>
      <c r="D10" s="3"/>
      <c r="E10" s="25"/>
      <c r="F10" s="23"/>
      <c r="G10" s="4">
        <f t="shared" si="0"/>
        <v>0</v>
      </c>
      <c r="H10" s="19">
        <f t="shared" si="1"/>
        <v>0</v>
      </c>
    </row>
    <row r="11" spans="1:8" ht="18" customHeight="1" thickBot="1" x14ac:dyDescent="0.3">
      <c r="A11" s="73"/>
      <c r="B11" s="74"/>
      <c r="C11" s="5"/>
      <c r="D11" s="6"/>
      <c r="E11" s="26"/>
      <c r="F11" s="27"/>
      <c r="G11" s="7">
        <f t="shared" si="0"/>
        <v>0</v>
      </c>
      <c r="H11" s="19">
        <f t="shared" si="1"/>
        <v>0</v>
      </c>
    </row>
    <row r="12" spans="1:8" ht="18" customHeight="1" thickBot="1" x14ac:dyDescent="0.3">
      <c r="A12" s="75" t="s">
        <v>4</v>
      </c>
      <c r="B12" s="76"/>
      <c r="C12" s="8"/>
      <c r="D12" s="28"/>
      <c r="E12" s="39">
        <f>SUM(E4:E11)</f>
        <v>0</v>
      </c>
      <c r="F12" s="45">
        <f>SUM(F3:F11)</f>
        <v>960</v>
      </c>
      <c r="G12" s="9">
        <f>SUM(G3:G11)</f>
        <v>2880</v>
      </c>
      <c r="H12" s="10">
        <f>SUM(H3:H11)</f>
        <v>3840</v>
      </c>
    </row>
    <row r="13" spans="1:8" ht="18" customHeight="1" thickBot="1" x14ac:dyDescent="0.3"/>
    <row r="14" spans="1:8" ht="18" customHeight="1" thickBot="1" x14ac:dyDescent="0.3">
      <c r="A14" s="77" t="s">
        <v>6</v>
      </c>
      <c r="B14" s="77"/>
      <c r="C14" s="46"/>
      <c r="F14" s="33"/>
      <c r="G14" s="34"/>
      <c r="H14" s="34"/>
    </row>
    <row r="15" spans="1:8" ht="18" customHeight="1" x14ac:dyDescent="0.25">
      <c r="F15" s="35"/>
      <c r="G15" s="35"/>
      <c r="H15" s="35"/>
    </row>
    <row r="16" spans="1:8" ht="18" customHeight="1" x14ac:dyDescent="0.25">
      <c r="A16" s="36" t="s">
        <v>7</v>
      </c>
      <c r="B16" s="36"/>
    </row>
    <row r="17" spans="1:8" ht="18" customHeight="1" x14ac:dyDescent="0.25">
      <c r="A17" s="80"/>
      <c r="B17" s="81"/>
      <c r="C17" s="81"/>
      <c r="D17" s="81"/>
      <c r="E17" s="81"/>
      <c r="F17" s="81"/>
      <c r="G17" s="81"/>
      <c r="H17" s="82"/>
    </row>
    <row r="18" spans="1:8" ht="18" customHeight="1" x14ac:dyDescent="0.25">
      <c r="A18" s="53"/>
      <c r="B18" s="54"/>
      <c r="C18" s="54"/>
      <c r="D18" s="54"/>
      <c r="E18" s="54"/>
      <c r="F18" s="54"/>
      <c r="G18" s="54"/>
      <c r="H18" s="55"/>
    </row>
    <row r="19" spans="1:8" ht="18" customHeight="1" x14ac:dyDescent="0.25">
      <c r="A19" s="53"/>
      <c r="B19" s="54"/>
      <c r="C19" s="54"/>
      <c r="D19" s="54"/>
      <c r="E19" s="54"/>
      <c r="F19" s="54"/>
      <c r="G19" s="54"/>
      <c r="H19" s="55"/>
    </row>
    <row r="20" spans="1:8" ht="18" customHeight="1" x14ac:dyDescent="0.25">
      <c r="A20" s="53"/>
      <c r="B20" s="54"/>
      <c r="C20" s="54"/>
      <c r="D20" s="54"/>
      <c r="E20" s="54"/>
      <c r="F20" s="54"/>
      <c r="G20" s="54"/>
      <c r="H20" s="55"/>
    </row>
    <row r="21" spans="1:8" ht="18" customHeight="1" x14ac:dyDescent="0.25">
      <c r="A21" s="53"/>
      <c r="B21" s="54"/>
      <c r="C21" s="54"/>
      <c r="D21" s="54"/>
      <c r="E21" s="54"/>
      <c r="F21" s="54"/>
      <c r="G21" s="54"/>
      <c r="H21" s="55"/>
    </row>
    <row r="22" spans="1:8" ht="18" customHeight="1" x14ac:dyDescent="0.25">
      <c r="A22" s="56"/>
      <c r="B22" s="57"/>
      <c r="C22" s="57"/>
      <c r="D22" s="57"/>
      <c r="E22" s="57"/>
      <c r="F22" s="57"/>
      <c r="G22" s="57"/>
      <c r="H22" s="58"/>
    </row>
  </sheetData>
  <mergeCells count="21">
    <mergeCell ref="C2:C3"/>
    <mergeCell ref="D2:D3"/>
    <mergeCell ref="E2:E3"/>
    <mergeCell ref="A4:B4"/>
    <mergeCell ref="A5:B5"/>
    <mergeCell ref="A21:H21"/>
    <mergeCell ref="A22:H22"/>
    <mergeCell ref="F1:G1"/>
    <mergeCell ref="A12:B12"/>
    <mergeCell ref="A14:B14"/>
    <mergeCell ref="A17:H17"/>
    <mergeCell ref="A18:H18"/>
    <mergeCell ref="A19:H19"/>
    <mergeCell ref="A20:H20"/>
    <mergeCell ref="A6:B6"/>
    <mergeCell ref="A7:B7"/>
    <mergeCell ref="A8:B8"/>
    <mergeCell ref="A9:B9"/>
    <mergeCell ref="A10:B10"/>
    <mergeCell ref="A11:B11"/>
    <mergeCell ref="B1:D1"/>
  </mergeCells>
  <dataValidations count="1">
    <dataValidation type="decimal" operator="lessThanOrEqual" allowBlank="1" showInputMessage="1" showErrorMessage="1" sqref="G4" xr:uid="{00000000-0002-0000-0200-000000000000}">
      <formula1>2880</formula1>
    </dataValidation>
  </dataValidation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vt:lpstr>
      <vt:lpstr>Payout Template</vt:lpstr>
      <vt:lpstr>Name tab using client last 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Thoennes</dc:creator>
  <cp:lastModifiedBy>Susan Thoennes</cp:lastModifiedBy>
  <cp:lastPrinted>2021-02-22T21:40:10Z</cp:lastPrinted>
  <dcterms:created xsi:type="dcterms:W3CDTF">2016-12-28T19:17:18Z</dcterms:created>
  <dcterms:modified xsi:type="dcterms:W3CDTF">2021-02-22T21:44:03Z</dcterms:modified>
</cp:coreProperties>
</file>